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vhorvatic_socskrb_hr/Documents/Radna površina/Ciginovačka 25-kat/"/>
    </mc:Choice>
  </mc:AlternateContent>
  <xr:revisionPtr revIDLastSave="31" documentId="8_{8C71F092-08DC-46AA-8B42-1297E77C1E63}" xr6:coauthVersionLast="47" xr6:coauthVersionMax="47" xr10:uidLastSave="{DEA4C046-3B08-4755-B3E1-6E6E848233B1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30" i="1" l="1"/>
  <c r="H27" i="1"/>
  <c r="H24" i="1"/>
  <c r="H20" i="1"/>
  <c r="H17" i="1"/>
  <c r="H14" i="1"/>
  <c r="H11" i="1"/>
  <c r="H10" i="1"/>
  <c r="H9" i="1"/>
  <c r="H8" i="1"/>
  <c r="H7" i="1"/>
  <c r="H31" i="1" l="1"/>
  <c r="H33" i="1" s="1"/>
</calcChain>
</file>

<file path=xl/sharedStrings.xml><?xml version="1.0" encoding="utf-8"?>
<sst xmlns="http://schemas.openxmlformats.org/spreadsheetml/2006/main" count="63" uniqueCount="54">
  <si>
    <t>RED. BR.</t>
  </si>
  <si>
    <t>OPIS STAVKE</t>
  </si>
  <si>
    <t>Jedinična Cijena</t>
  </si>
  <si>
    <t>Jedinična Mjera</t>
  </si>
  <si>
    <t>Količina</t>
  </si>
  <si>
    <t>UKUPNO</t>
  </si>
  <si>
    <t>I.</t>
  </si>
  <si>
    <t>ADAPTACIJA PROSTORA NA KATU</t>
  </si>
  <si>
    <t>1.</t>
  </si>
  <si>
    <t>Demontaža i rušenje</t>
  </si>
  <si>
    <t>Demontaža drvenih ovratnika s vratima</t>
  </si>
  <si>
    <t>1.1</t>
  </si>
  <si>
    <t>1.2</t>
  </si>
  <si>
    <t>Demontaža brodskog poda s zidova, stropa i greda</t>
  </si>
  <si>
    <t>1.3</t>
  </si>
  <si>
    <t>Demontaža podova / laminat /</t>
  </si>
  <si>
    <t>1.4</t>
  </si>
  <si>
    <t xml:space="preserve">Demontaža postojećih el. trošila / utičnice, prekidači, kablovi - ukupno 5 / i priprema za montažu. </t>
  </si>
  <si>
    <t>1.5</t>
  </si>
  <si>
    <t>II.</t>
  </si>
  <si>
    <t>Stolarski radovi</t>
  </si>
  <si>
    <t>2.1</t>
  </si>
  <si>
    <t>Nabava doprema i ugradnja sobnih vrata zidarskog otvora 75 x 200 cm. Obavezno prije nabave i ugradnje vrata izvršiti izmjeru.</t>
  </si>
  <si>
    <t>III.</t>
  </si>
  <si>
    <t>Gips kartonski radovi</t>
  </si>
  <si>
    <t>3.1</t>
  </si>
  <si>
    <t>Izrada zidnih obloga u zamjenu za lamperiju. Dvostruke gips kartonske ploče postavljaju se na pripremljenu podkonstrukciju, te se međuprostor ispunjava vunom / 5 do 10 cm /</t>
  </si>
  <si>
    <t>IV.</t>
  </si>
  <si>
    <t>Parketarski radovi</t>
  </si>
  <si>
    <t>4.1</t>
  </si>
  <si>
    <t>Nabava, doprema i ugradnja poda od laminata. U cijeni je i priprema podloge za postavu.Prijelaze između prostorijaprkinuti Al podnim lajsnama. Na mjestima denivelacije poda završiti sdrvenom oblogom i Al lajsnom.</t>
  </si>
  <si>
    <t>V.</t>
  </si>
  <si>
    <t>Elektro radovi</t>
  </si>
  <si>
    <t>5.1</t>
  </si>
  <si>
    <t>Ugradnja postojećih nadžbuknih kabela u zidove, te montaža postojećih utičnica, prekidača i svjetiljki.</t>
  </si>
  <si>
    <t>VI.</t>
  </si>
  <si>
    <t>Soboslikarski radovi</t>
  </si>
  <si>
    <t>6.1</t>
  </si>
  <si>
    <t>Bandažiranje, gletanje, brušenje zidova u sobi na katu - spavaonica. Bojenje disperzivnom bijelom bojom.</t>
  </si>
  <si>
    <t>VII.</t>
  </si>
  <si>
    <t>Bravarski radovi.</t>
  </si>
  <si>
    <t>7.1</t>
  </si>
  <si>
    <t>Izrada željeznog kosog rukohvata dužine 260 cm i visine 110 cm. Ograda se veže za postojeće metalne stepenice. Obavezno prije izradeobići gradilište i uzeti točnu mjeru za radionički nacrt. / Izrađuje ga Izvođač / Završna faza je čišćenje i premaz temeljnom bojom.</t>
  </si>
  <si>
    <t>kom</t>
  </si>
  <si>
    <t>m2</t>
  </si>
  <si>
    <t>komplet</t>
  </si>
  <si>
    <t>SVEUKUPNO :</t>
  </si>
  <si>
    <t>PDV 25%</t>
  </si>
  <si>
    <t>4.2</t>
  </si>
  <si>
    <t>Nabava, doprema i ugradnja kutnih lajsni laminata</t>
  </si>
  <si>
    <t>m</t>
  </si>
  <si>
    <t>CIGINOVAČKA 25</t>
  </si>
  <si>
    <t>Zbrinjavanje gradilišnog otpada na zakonom predviđenim odlagalištima.</t>
  </si>
  <si>
    <t>TROŠKOVNIK ZA ADAPTACIJU PROSTORA NA KATU-CIGINOVAČKA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</si>
</sst>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7" xfId="0" applyBorder="1" applyAlignment="1">
      <alignment wrapText="1"/>
    </xf>
    <xf numFmtId="49" fontId="0" fillId="0" borderId="8" xfId="0" applyNumberFormat="1" applyBorder="1" applyAlignment="1">
      <alignment vertical="center" wrapText="1"/>
    </xf>
    <xf numFmtId="0" fontId="0" fillId="0" borderId="8" xfId="0" applyBorder="1" applyAlignment="1">
      <alignment wrapText="1"/>
    </xf>
    <xf numFmtId="4" fontId="0" fillId="0" borderId="8" xfId="0" applyNumberForma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4" fontId="0" fillId="0" borderId="3" xfId="0" applyNumberFormat="1" applyBorder="1" applyAlignment="1">
      <alignment wrapText="1"/>
    </xf>
    <xf numFmtId="0" fontId="1" fillId="0" borderId="5" xfId="0" applyFont="1" applyBorder="1" applyAlignment="1">
      <alignment wrapText="1"/>
    </xf>
    <xf numFmtId="49" fontId="1" fillId="0" borderId="5" xfId="0" applyNumberFormat="1" applyFont="1" applyBorder="1" applyAlignment="1">
      <alignment vertical="center" wrapText="1"/>
    </xf>
    <xf numFmtId="0" fontId="0" fillId="0" borderId="5" xfId="0" applyBorder="1" applyAlignment="1">
      <alignment wrapText="1"/>
    </xf>
    <xf numFmtId="4" fontId="0" fillId="0" borderId="5" xfId="0" applyNumberFormat="1" applyBorder="1" applyAlignment="1">
      <alignment wrapText="1"/>
    </xf>
    <xf numFmtId="0" fontId="0" fillId="0" borderId="6" xfId="0" applyBorder="1" applyAlignment="1">
      <alignment wrapText="1"/>
    </xf>
    <xf numFmtId="49" fontId="0" fillId="0" borderId="6" xfId="0" applyNumberFormat="1" applyBorder="1" applyAlignment="1">
      <alignment vertical="center" wrapText="1"/>
    </xf>
    <xf numFmtId="4" fontId="0" fillId="0" borderId="6" xfId="0" applyNumberFormat="1" applyBorder="1" applyAlignment="1">
      <alignment wrapText="1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vertical="center" wrapText="1"/>
    </xf>
    <xf numFmtId="4" fontId="0" fillId="0" borderId="2" xfId="0" applyNumberFormat="1" applyBorder="1" applyAlignment="1">
      <alignment wrapText="1"/>
    </xf>
    <xf numFmtId="0" fontId="0" fillId="0" borderId="2" xfId="0" applyBorder="1" applyAlignment="1">
      <alignment horizontal="left"/>
    </xf>
    <xf numFmtId="4" fontId="0" fillId="0" borderId="2" xfId="0" applyNumberFormat="1" applyBorder="1"/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wrapText="1"/>
    </xf>
    <xf numFmtId="49" fontId="1" fillId="0" borderId="2" xfId="0" applyNumberFormat="1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33"/>
  <sheetViews>
    <sheetView tabSelected="1" workbookViewId="0">
      <selection activeCell="D2" sqref="D2"/>
    </sheetView>
  </sheetViews>
  <sheetFormatPr defaultColWidth="8.7109375" defaultRowHeight="15" x14ac:dyDescent="0.25"/>
  <cols>
    <col min="1" max="1" width="4.28515625" style="6" customWidth="1"/>
    <col min="2" max="2" width="3.7109375" style="6" customWidth="1"/>
    <col min="3" max="3" width="6.28515625" style="29" customWidth="1"/>
    <col min="4" max="4" width="103.140625" style="6" customWidth="1"/>
    <col min="5" max="5" width="9.140625" style="6" customWidth="1"/>
    <col min="6" max="6" width="9.42578125" style="30" customWidth="1"/>
    <col min="7" max="7" width="10.5703125" style="6" customWidth="1"/>
    <col min="8" max="8" width="11.5703125" style="6" customWidth="1"/>
    <col min="9" max="16384" width="8.7109375" style="6"/>
  </cols>
  <sheetData>
    <row r="2" spans="2:8" x14ac:dyDescent="0.25">
      <c r="B2" s="1"/>
      <c r="C2" s="2"/>
      <c r="D2" s="3" t="s">
        <v>53</v>
      </c>
      <c r="E2" s="3"/>
      <c r="F2" s="4"/>
      <c r="G2" s="3"/>
      <c r="H2" s="5"/>
    </row>
    <row r="3" spans="2:8" ht="30" x14ac:dyDescent="0.25">
      <c r="B3" s="7"/>
      <c r="C3" s="31" t="s">
        <v>0</v>
      </c>
      <c r="D3" s="8" t="s">
        <v>1</v>
      </c>
      <c r="E3" s="9" t="s">
        <v>3</v>
      </c>
      <c r="F3" s="10" t="s">
        <v>4</v>
      </c>
      <c r="G3" s="11" t="s">
        <v>2</v>
      </c>
      <c r="H3" s="12" t="s">
        <v>5</v>
      </c>
    </row>
    <row r="4" spans="2:8" ht="15.75" thickBot="1" x14ac:dyDescent="0.3">
      <c r="B4" s="13"/>
      <c r="C4" s="14"/>
      <c r="D4" s="13" t="s">
        <v>51</v>
      </c>
      <c r="E4" s="15"/>
      <c r="F4" s="16"/>
      <c r="G4" s="15"/>
      <c r="H4" s="15"/>
    </row>
    <row r="5" spans="2:8" ht="15.75" thickBot="1" x14ac:dyDescent="0.3">
      <c r="B5" s="17" t="s">
        <v>6</v>
      </c>
      <c r="C5" s="18"/>
      <c r="D5" s="19" t="s">
        <v>7</v>
      </c>
      <c r="E5" s="19"/>
      <c r="F5" s="20"/>
      <c r="G5" s="19"/>
      <c r="H5" s="19"/>
    </row>
    <row r="6" spans="2:8" x14ac:dyDescent="0.25">
      <c r="B6" s="21" t="s">
        <v>8</v>
      </c>
      <c r="C6" s="22"/>
      <c r="D6" s="21" t="s">
        <v>9</v>
      </c>
      <c r="E6" s="21"/>
      <c r="F6" s="23"/>
      <c r="G6" s="21"/>
      <c r="H6" s="21"/>
    </row>
    <row r="7" spans="2:8" x14ac:dyDescent="0.25">
      <c r="B7" s="24"/>
      <c r="C7" s="25" t="s">
        <v>11</v>
      </c>
      <c r="D7" s="24" t="s">
        <v>10</v>
      </c>
      <c r="E7" s="24" t="s">
        <v>43</v>
      </c>
      <c r="F7" s="26">
        <v>1</v>
      </c>
      <c r="G7" s="24"/>
      <c r="H7" s="24">
        <f t="shared" ref="H7:H11" si="0">SUM(F7*G7)</f>
        <v>0</v>
      </c>
    </row>
    <row r="8" spans="2:8" x14ac:dyDescent="0.25">
      <c r="B8" s="24"/>
      <c r="C8" s="25" t="s">
        <v>12</v>
      </c>
      <c r="D8" s="24" t="s">
        <v>13</v>
      </c>
      <c r="E8" s="24" t="s">
        <v>44</v>
      </c>
      <c r="F8" s="26">
        <v>21.4</v>
      </c>
      <c r="G8" s="24"/>
      <c r="H8" s="24">
        <f t="shared" si="0"/>
        <v>0</v>
      </c>
    </row>
    <row r="9" spans="2:8" x14ac:dyDescent="0.25">
      <c r="B9" s="24"/>
      <c r="C9" s="25" t="s">
        <v>14</v>
      </c>
      <c r="D9" s="24" t="s">
        <v>15</v>
      </c>
      <c r="E9" s="24" t="s">
        <v>44</v>
      </c>
      <c r="F9" s="26">
        <v>76.77</v>
      </c>
      <c r="G9" s="24"/>
      <c r="H9" s="24">
        <f t="shared" si="0"/>
        <v>0</v>
      </c>
    </row>
    <row r="10" spans="2:8" x14ac:dyDescent="0.25">
      <c r="B10" s="24"/>
      <c r="C10" s="25" t="s">
        <v>16</v>
      </c>
      <c r="D10" s="24" t="s">
        <v>17</v>
      </c>
      <c r="E10" s="24" t="s">
        <v>45</v>
      </c>
      <c r="F10" s="26">
        <v>1</v>
      </c>
      <c r="G10" s="24"/>
      <c r="H10" s="24">
        <f t="shared" si="0"/>
        <v>0</v>
      </c>
    </row>
    <row r="11" spans="2:8" x14ac:dyDescent="0.25">
      <c r="B11" s="24"/>
      <c r="C11" s="25" t="s">
        <v>18</v>
      </c>
      <c r="D11" s="24" t="s">
        <v>52</v>
      </c>
      <c r="E11" s="24" t="s">
        <v>45</v>
      </c>
      <c r="F11" s="26">
        <v>1</v>
      </c>
      <c r="G11" s="24"/>
      <c r="H11" s="24">
        <f t="shared" si="0"/>
        <v>0</v>
      </c>
    </row>
    <row r="12" spans="2:8" x14ac:dyDescent="0.25">
      <c r="B12" s="24"/>
      <c r="C12" s="25"/>
      <c r="D12" s="24"/>
      <c r="E12" s="24"/>
      <c r="F12" s="26"/>
      <c r="G12" s="24"/>
      <c r="H12" s="24"/>
    </row>
    <row r="13" spans="2:8" x14ac:dyDescent="0.25">
      <c r="B13" s="24" t="s">
        <v>19</v>
      </c>
      <c r="C13" s="25"/>
      <c r="D13" s="24" t="s">
        <v>20</v>
      </c>
      <c r="E13" s="24"/>
      <c r="F13" s="26"/>
      <c r="G13" s="24"/>
      <c r="H13" s="24"/>
    </row>
    <row r="14" spans="2:8" ht="30" x14ac:dyDescent="0.25">
      <c r="B14" s="24"/>
      <c r="C14" s="25" t="s">
        <v>21</v>
      </c>
      <c r="D14" s="24" t="s">
        <v>22</v>
      </c>
      <c r="E14" s="24" t="s">
        <v>43</v>
      </c>
      <c r="F14" s="26">
        <v>1</v>
      </c>
      <c r="G14" s="24"/>
      <c r="H14" s="24">
        <f>SUM(F14*G14)</f>
        <v>0</v>
      </c>
    </row>
    <row r="15" spans="2:8" x14ac:dyDescent="0.25">
      <c r="B15" s="24"/>
      <c r="C15" s="25"/>
      <c r="D15" s="24"/>
      <c r="E15" s="24"/>
      <c r="F15" s="26"/>
      <c r="G15" s="24"/>
      <c r="H15" s="24"/>
    </row>
    <row r="16" spans="2:8" x14ac:dyDescent="0.25">
      <c r="B16" s="24" t="s">
        <v>23</v>
      </c>
      <c r="C16" s="25"/>
      <c r="D16" s="24" t="s">
        <v>24</v>
      </c>
      <c r="E16" s="24"/>
      <c r="F16" s="26"/>
      <c r="G16" s="24"/>
      <c r="H16" s="24"/>
    </row>
    <row r="17" spans="2:8" ht="30" x14ac:dyDescent="0.25">
      <c r="B17" s="24"/>
      <c r="C17" s="25" t="s">
        <v>25</v>
      </c>
      <c r="D17" s="24" t="s">
        <v>26</v>
      </c>
      <c r="E17" s="24" t="s">
        <v>44</v>
      </c>
      <c r="F17" s="26">
        <v>21.4</v>
      </c>
      <c r="G17" s="24"/>
      <c r="H17" s="24">
        <f>SUM(F17*G17)</f>
        <v>0</v>
      </c>
    </row>
    <row r="18" spans="2:8" x14ac:dyDescent="0.25">
      <c r="B18" s="24"/>
      <c r="C18" s="25"/>
      <c r="D18" s="24"/>
      <c r="E18" s="24"/>
      <c r="F18" s="26"/>
      <c r="G18" s="24"/>
      <c r="H18" s="24"/>
    </row>
    <row r="19" spans="2:8" x14ac:dyDescent="0.25">
      <c r="B19" s="24" t="s">
        <v>27</v>
      </c>
      <c r="C19" s="25"/>
      <c r="D19" s="24" t="s">
        <v>28</v>
      </c>
      <c r="E19" s="24"/>
      <c r="F19" s="26"/>
      <c r="G19" s="24"/>
      <c r="H19" s="24"/>
    </row>
    <row r="20" spans="2:8" ht="30" x14ac:dyDescent="0.25">
      <c r="B20" s="24"/>
      <c r="C20" s="25" t="s">
        <v>29</v>
      </c>
      <c r="D20" s="24" t="s">
        <v>30</v>
      </c>
      <c r="E20" s="24" t="s">
        <v>44</v>
      </c>
      <c r="F20" s="26">
        <v>76.77</v>
      </c>
      <c r="G20" s="24"/>
      <c r="H20" s="24">
        <f>SUM(F20*G20)</f>
        <v>0</v>
      </c>
    </row>
    <row r="21" spans="2:8" x14ac:dyDescent="0.25">
      <c r="B21" s="24"/>
      <c r="C21" s="25" t="s">
        <v>48</v>
      </c>
      <c r="D21" s="24" t="s">
        <v>49</v>
      </c>
      <c r="E21" s="24" t="s">
        <v>50</v>
      </c>
      <c r="F21" s="26">
        <v>79.47</v>
      </c>
      <c r="G21" s="24"/>
      <c r="H21" s="24">
        <f>SUM(F21*G21)</f>
        <v>0</v>
      </c>
    </row>
    <row r="22" spans="2:8" x14ac:dyDescent="0.25">
      <c r="B22" s="24"/>
      <c r="C22" s="25"/>
      <c r="D22" s="24"/>
      <c r="E22" s="24"/>
      <c r="F22" s="26"/>
      <c r="G22" s="24"/>
      <c r="H22" s="24"/>
    </row>
    <row r="23" spans="2:8" x14ac:dyDescent="0.25">
      <c r="B23" s="24" t="s">
        <v>31</v>
      </c>
      <c r="C23" s="25"/>
      <c r="D23" s="24" t="s">
        <v>32</v>
      </c>
      <c r="E23" s="24"/>
      <c r="F23" s="26"/>
      <c r="G23" s="24"/>
      <c r="H23" s="24"/>
    </row>
    <row r="24" spans="2:8" x14ac:dyDescent="0.25">
      <c r="B24" s="24"/>
      <c r="C24" s="25" t="s">
        <v>33</v>
      </c>
      <c r="D24" s="24" t="s">
        <v>34</v>
      </c>
      <c r="E24" s="24" t="s">
        <v>45</v>
      </c>
      <c r="F24" s="26">
        <v>1</v>
      </c>
      <c r="G24" s="24"/>
      <c r="H24" s="24">
        <f>SUM(F24*G24)</f>
        <v>0</v>
      </c>
    </row>
    <row r="25" spans="2:8" x14ac:dyDescent="0.25">
      <c r="B25" s="24"/>
      <c r="C25" s="25"/>
      <c r="D25" s="24"/>
      <c r="E25" s="24"/>
      <c r="F25" s="26"/>
      <c r="G25" s="24"/>
      <c r="H25" s="24"/>
    </row>
    <row r="26" spans="2:8" x14ac:dyDescent="0.25">
      <c r="B26" s="24" t="s">
        <v>35</v>
      </c>
      <c r="C26" s="25"/>
      <c r="D26" s="24" t="s">
        <v>36</v>
      </c>
      <c r="E26" s="24"/>
      <c r="F26" s="26"/>
      <c r="G26" s="24"/>
      <c r="H26" s="24"/>
    </row>
    <row r="27" spans="2:8" x14ac:dyDescent="0.25">
      <c r="B27" s="24"/>
      <c r="C27" s="25" t="s">
        <v>37</v>
      </c>
      <c r="D27" s="24" t="s">
        <v>38</v>
      </c>
      <c r="E27" s="24" t="s">
        <v>44</v>
      </c>
      <c r="F27" s="26">
        <v>34.200000000000003</v>
      </c>
      <c r="G27" s="24"/>
      <c r="H27" s="24">
        <f>SUM(F27*G27)</f>
        <v>0</v>
      </c>
    </row>
    <row r="28" spans="2:8" x14ac:dyDescent="0.25">
      <c r="B28" s="24"/>
      <c r="C28" s="25"/>
      <c r="D28" s="24"/>
      <c r="E28" s="24"/>
      <c r="F28" s="26"/>
      <c r="G28" s="24"/>
      <c r="H28" s="24"/>
    </row>
    <row r="29" spans="2:8" ht="30" x14ac:dyDescent="0.25">
      <c r="B29" s="24" t="s">
        <v>39</v>
      </c>
      <c r="C29" s="25"/>
      <c r="D29" s="24" t="s">
        <v>40</v>
      </c>
      <c r="E29" s="24"/>
      <c r="F29" s="26"/>
      <c r="G29" s="24"/>
      <c r="H29" s="24"/>
    </row>
    <row r="30" spans="2:8" ht="45" x14ac:dyDescent="0.25">
      <c r="B30" s="24"/>
      <c r="C30" s="25" t="s">
        <v>41</v>
      </c>
      <c r="D30" s="24" t="s">
        <v>42</v>
      </c>
      <c r="E30" s="24" t="s">
        <v>45</v>
      </c>
      <c r="F30" s="26">
        <v>1</v>
      </c>
      <c r="G30" s="24"/>
      <c r="H30" s="24">
        <f>SUM(F30*G30)</f>
        <v>0</v>
      </c>
    </row>
    <row r="31" spans="2:8" ht="30" x14ac:dyDescent="0.25">
      <c r="B31" s="24"/>
      <c r="C31" s="25"/>
      <c r="D31" s="24"/>
      <c r="E31" s="24"/>
      <c r="F31" s="26" t="s">
        <v>5</v>
      </c>
      <c r="G31" s="24"/>
      <c r="H31" s="24">
        <f>SUM(H6:H30)</f>
        <v>0</v>
      </c>
    </row>
    <row r="32" spans="2:8" ht="30" x14ac:dyDescent="0.25">
      <c r="B32" s="24"/>
      <c r="C32" s="25"/>
      <c r="D32" s="24"/>
      <c r="E32" s="24"/>
      <c r="F32" s="26" t="s">
        <v>47</v>
      </c>
      <c r="G32" s="24"/>
      <c r="H32" s="24"/>
    </row>
    <row r="33" spans="2:8" x14ac:dyDescent="0.25">
      <c r="B33" s="24"/>
      <c r="C33" s="25"/>
      <c r="D33" s="24"/>
      <c r="E33" s="27" t="s">
        <v>46</v>
      </c>
      <c r="F33" s="28"/>
      <c r="G33" s="24"/>
      <c r="H33" s="24">
        <f>SUM(H31:H32)</f>
        <v>0</v>
      </c>
    </row>
  </sheetData>
  <pageMargins left="0.7" right="0.7" top="0.75" bottom="0.75" header="0.3" footer="0.3"/>
  <pageSetup paperSize="9" scale="80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Branimir Bašić</dc:creator>
  <cp:lastModifiedBy>Valentina Horvatić</cp:lastModifiedBy>
  <cp:lastPrinted>2026-08-26T08:14:21Z</cp:lastPrinted>
  <dcterms:created xsi:type="dcterms:W3CDTF">2026-06-25T08:38:50Z</dcterms:created>
  <dcterms:modified xsi:type="dcterms:W3CDTF">2026-08-26T08:15:03Z</dcterms:modified>
</cp:coreProperties>
</file>